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</sheets>
  <definedNames>
    <definedName name="_xlnm.Print_Area" localSheetId="0">Sheet1!$A$1:$W$27</definedName>
  </definedNames>
  <calcPr calcId="144525"/>
</workbook>
</file>

<file path=xl/sharedStrings.xml><?xml version="1.0" encoding="utf-8"?>
<sst xmlns="http://schemas.openxmlformats.org/spreadsheetml/2006/main" count="89" uniqueCount="61">
  <si>
    <t>《新浜镇2025年度村内道路桥梁检测项目报价明细表》</t>
  </si>
  <si>
    <t>序号</t>
  </si>
  <si>
    <t>桥梁编号</t>
  </si>
  <si>
    <t>名称</t>
  </si>
  <si>
    <t>所在村</t>
  </si>
  <si>
    <t>基本信息</t>
  </si>
  <si>
    <t>合计金额（元）</t>
  </si>
  <si>
    <t>宽度（m）</t>
  </si>
  <si>
    <t>长度（m）</t>
  </si>
  <si>
    <t>面积（m2）</t>
  </si>
  <si>
    <t>基本数据复核</t>
  </si>
  <si>
    <t>上部结构检测</t>
  </si>
  <si>
    <t>下部结构检测</t>
  </si>
  <si>
    <t>桥面系检测</t>
  </si>
  <si>
    <t>结论及建议</t>
  </si>
  <si>
    <t>工程量（m2）</t>
  </si>
  <si>
    <t>单价（元）</t>
  </si>
  <si>
    <t>金额（元）</t>
  </si>
  <si>
    <t>SJXBZHJ1Q002</t>
  </si>
  <si>
    <t>黄家埭村委员东桥</t>
  </si>
  <si>
    <t>黄家埭村</t>
  </si>
  <si>
    <t>SJXBZHJ1Q003</t>
  </si>
  <si>
    <t>黄家埭村沈家桥</t>
  </si>
  <si>
    <t>SJXBZHJ1Q004</t>
  </si>
  <si>
    <t>黄家埭村和平桥</t>
  </si>
  <si>
    <t>SJXBZHJ1Q005</t>
  </si>
  <si>
    <t>黄家埭村钟家桥</t>
  </si>
  <si>
    <t>SJXBZHJ1Q006</t>
  </si>
  <si>
    <t>黄家埭村平和桥</t>
  </si>
  <si>
    <t>SJXBZHJ1Q007</t>
  </si>
  <si>
    <t>新中浜中桥</t>
  </si>
  <si>
    <t>SJXBZNYCQ001</t>
  </si>
  <si>
    <t>村南路南徐浜桥</t>
  </si>
  <si>
    <t>南杨村</t>
  </si>
  <si>
    <t>SJXBZNYCQ002</t>
  </si>
  <si>
    <t>村南路杨叶坟桥</t>
  </si>
  <si>
    <t>SJXBZNYCQ003</t>
  </si>
  <si>
    <t>南杨村南闸头桥</t>
  </si>
  <si>
    <t>SJXBZXJCQ001</t>
  </si>
  <si>
    <t>蔺草厂桥</t>
  </si>
  <si>
    <t>许家草村</t>
  </si>
  <si>
    <t>SJXBZXJCQ003</t>
  </si>
  <si>
    <t>许家草村许村2号桥</t>
  </si>
  <si>
    <t>SJXBZXJCQ005</t>
  </si>
  <si>
    <t>里白荡桥</t>
  </si>
  <si>
    <t>SJXBZXJCQ006</t>
  </si>
  <si>
    <t>许家湾北桥</t>
  </si>
  <si>
    <t>SJXBZXJCQ007</t>
  </si>
  <si>
    <t>蔡家浜9队桥</t>
  </si>
  <si>
    <t>SJXBZXJCQ008</t>
  </si>
  <si>
    <t>蒋家浜闸桥</t>
  </si>
  <si>
    <t>SJXBZXJCQ009</t>
  </si>
  <si>
    <t>许家湾桥</t>
  </si>
  <si>
    <t>SJXBZXJCQ010</t>
  </si>
  <si>
    <t>许家湾水闸桥</t>
  </si>
  <si>
    <t>SJXBZXJCQ011</t>
  </si>
  <si>
    <t>草长浜桥</t>
  </si>
  <si>
    <t>SJXBZXJCQ012</t>
  </si>
  <si>
    <t>草长浜东桥</t>
  </si>
  <si>
    <t>合计</t>
  </si>
  <si>
    <t>备注：检测内容包含桥梁上部结构（上部承重构件、上部一般构件、支座）、下部结构（翼墙、耳墙、锥坡、护坡、桥墩、桥台、墩台基础、河床、调治构造物）、桥面系（桥面铺装、伸缩缝装置、人行道、栏杆、护栏、排水系统、照明、标志）等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</si>
</sst>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25" borderId="1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27" fillId="26" borderId="16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5"/>
  <sheetViews>
    <sheetView tabSelected="1" zoomScale="85" zoomScaleNormal="85" workbookViewId="0">
      <selection activeCell="M10" sqref="M10"/>
    </sheetView>
  </sheetViews>
  <sheetFormatPr defaultColWidth="9" defaultRowHeight="24.95" customHeight="1"/>
  <cols>
    <col min="1" max="1" width="4.375" style="1" customWidth="1"/>
    <col min="2" max="2" width="14.625" style="1" customWidth="1"/>
    <col min="3" max="3" width="17.125" style="1" customWidth="1"/>
    <col min="4" max="4" width="10" style="1" customWidth="1"/>
    <col min="5" max="22" width="7.625" style="1" customWidth="1"/>
    <col min="23" max="23" width="8.5" style="1" customWidth="1"/>
    <col min="24" max="24" width="8.375" style="1" customWidth="1"/>
    <col min="25" max="16384" width="9" style="1"/>
  </cols>
  <sheetData>
    <row r="1" ht="30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Height="1" spans="1:23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/>
      <c r="G2" s="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8" t="s">
        <v>6</v>
      </c>
    </row>
    <row r="3" customHeight="1" spans="1:23">
      <c r="A3" s="3"/>
      <c r="B3" s="5"/>
      <c r="C3" s="5"/>
      <c r="D3" s="5"/>
      <c r="E3" s="3" t="s">
        <v>7</v>
      </c>
      <c r="F3" s="3" t="s">
        <v>8</v>
      </c>
      <c r="G3" s="3" t="s">
        <v>9</v>
      </c>
      <c r="H3" s="7" t="s">
        <v>10</v>
      </c>
      <c r="I3" s="7"/>
      <c r="J3" s="7"/>
      <c r="K3" s="7" t="s">
        <v>11</v>
      </c>
      <c r="L3" s="7"/>
      <c r="M3" s="7"/>
      <c r="N3" s="7" t="s">
        <v>12</v>
      </c>
      <c r="O3" s="7"/>
      <c r="P3" s="7"/>
      <c r="Q3" s="15" t="s">
        <v>13</v>
      </c>
      <c r="R3" s="16"/>
      <c r="S3" s="17"/>
      <c r="T3" s="15" t="s">
        <v>14</v>
      </c>
      <c r="U3" s="16"/>
      <c r="V3" s="17"/>
      <c r="W3" s="19"/>
    </row>
    <row r="4" ht="46.5" customHeight="1" spans="1:23">
      <c r="A4" s="3"/>
      <c r="B4" s="6"/>
      <c r="C4" s="6"/>
      <c r="D4" s="6"/>
      <c r="E4" s="3"/>
      <c r="F4" s="3"/>
      <c r="G4" s="3"/>
      <c r="H4" s="7" t="s">
        <v>15</v>
      </c>
      <c r="I4" s="7" t="s">
        <v>16</v>
      </c>
      <c r="J4" s="7" t="s">
        <v>17</v>
      </c>
      <c r="K4" s="7" t="s">
        <v>15</v>
      </c>
      <c r="L4" s="7" t="s">
        <v>16</v>
      </c>
      <c r="M4" s="7" t="s">
        <v>17</v>
      </c>
      <c r="N4" s="7" t="s">
        <v>15</v>
      </c>
      <c r="O4" s="7" t="s">
        <v>16</v>
      </c>
      <c r="P4" s="7" t="s">
        <v>17</v>
      </c>
      <c r="Q4" s="7" t="s">
        <v>15</v>
      </c>
      <c r="R4" s="7" t="s">
        <v>16</v>
      </c>
      <c r="S4" s="7" t="s">
        <v>17</v>
      </c>
      <c r="T4" s="7" t="s">
        <v>15</v>
      </c>
      <c r="U4" s="7" t="s">
        <v>16</v>
      </c>
      <c r="V4" s="7" t="s">
        <v>17</v>
      </c>
      <c r="W4" s="20"/>
    </row>
    <row r="5" ht="21.75" customHeight="1" spans="1:23">
      <c r="A5" s="7">
        <v>1</v>
      </c>
      <c r="B5" s="8" t="s">
        <v>18</v>
      </c>
      <c r="C5" s="7" t="s">
        <v>19</v>
      </c>
      <c r="D5" s="7" t="s">
        <v>20</v>
      </c>
      <c r="E5" s="14">
        <v>8</v>
      </c>
      <c r="F5" s="14">
        <v>5</v>
      </c>
      <c r="G5" s="14">
        <v>40</v>
      </c>
      <c r="H5" s="7">
        <f>G5</f>
        <v>40</v>
      </c>
      <c r="I5" s="7"/>
      <c r="J5" s="7">
        <f>H5*I5</f>
        <v>0</v>
      </c>
      <c r="K5" s="7">
        <f>G5</f>
        <v>40</v>
      </c>
      <c r="L5" s="7"/>
      <c r="M5" s="7">
        <f>K5*L5</f>
        <v>0</v>
      </c>
      <c r="N5" s="7">
        <f>G5</f>
        <v>40</v>
      </c>
      <c r="O5" s="7"/>
      <c r="P5" s="7">
        <f>N5*O5</f>
        <v>0</v>
      </c>
      <c r="Q5" s="7">
        <f>G5</f>
        <v>40</v>
      </c>
      <c r="R5" s="7"/>
      <c r="S5" s="7">
        <f>Q5*R5</f>
        <v>0</v>
      </c>
      <c r="T5" s="7">
        <f>G5</f>
        <v>40</v>
      </c>
      <c r="U5" s="7"/>
      <c r="V5" s="7">
        <f>T5*U5</f>
        <v>0</v>
      </c>
      <c r="W5" s="20">
        <f>J5+M5+P5+S5+V5</f>
        <v>0</v>
      </c>
    </row>
    <row r="6" ht="21.75" customHeight="1" spans="1:23">
      <c r="A6" s="7">
        <v>2</v>
      </c>
      <c r="B6" s="8" t="s">
        <v>21</v>
      </c>
      <c r="C6" s="7" t="s">
        <v>22</v>
      </c>
      <c r="D6" s="7" t="s">
        <v>20</v>
      </c>
      <c r="E6" s="14">
        <v>8</v>
      </c>
      <c r="F6" s="14">
        <v>4</v>
      </c>
      <c r="G6" s="14">
        <v>32</v>
      </c>
      <c r="H6" s="7">
        <f t="shared" ref="H6:H23" si="0">G6</f>
        <v>32</v>
      </c>
      <c r="I6" s="7"/>
      <c r="J6" s="7">
        <f t="shared" ref="J6:J23" si="1">H6*I6</f>
        <v>0</v>
      </c>
      <c r="K6" s="7">
        <f t="shared" ref="K6:K23" si="2">G6</f>
        <v>32</v>
      </c>
      <c r="L6" s="7"/>
      <c r="M6" s="7">
        <f t="shared" ref="M6:M23" si="3">K6*L6</f>
        <v>0</v>
      </c>
      <c r="N6" s="7">
        <f t="shared" ref="N6:N23" si="4">G6</f>
        <v>32</v>
      </c>
      <c r="O6" s="7"/>
      <c r="P6" s="7">
        <f t="shared" ref="P6:P23" si="5">N6*O6</f>
        <v>0</v>
      </c>
      <c r="Q6" s="7">
        <f t="shared" ref="Q6:Q23" si="6">G6</f>
        <v>32</v>
      </c>
      <c r="R6" s="7"/>
      <c r="S6" s="7">
        <f t="shared" ref="S6:S23" si="7">Q6*R6</f>
        <v>0</v>
      </c>
      <c r="T6" s="7">
        <f t="shared" ref="T6:T23" si="8">G6</f>
        <v>32</v>
      </c>
      <c r="U6" s="7"/>
      <c r="V6" s="7">
        <f t="shared" ref="V6:V23" si="9">T6*U6</f>
        <v>0</v>
      </c>
      <c r="W6" s="20">
        <f t="shared" ref="W6:W23" si="10">J6+M6+P6+S6+V6</f>
        <v>0</v>
      </c>
    </row>
    <row r="7" ht="21.75" customHeight="1" spans="1:23">
      <c r="A7" s="7">
        <v>3</v>
      </c>
      <c r="B7" s="8" t="s">
        <v>23</v>
      </c>
      <c r="C7" s="7" t="s">
        <v>24</v>
      </c>
      <c r="D7" s="7" t="s">
        <v>20</v>
      </c>
      <c r="E7" s="14">
        <v>8</v>
      </c>
      <c r="F7" s="14">
        <v>2</v>
      </c>
      <c r="G7" s="14">
        <v>16</v>
      </c>
      <c r="H7" s="7">
        <f t="shared" si="0"/>
        <v>16</v>
      </c>
      <c r="I7" s="7"/>
      <c r="J7" s="7">
        <f t="shared" si="1"/>
        <v>0</v>
      </c>
      <c r="K7" s="7">
        <f t="shared" si="2"/>
        <v>16</v>
      </c>
      <c r="L7" s="7"/>
      <c r="M7" s="7">
        <f t="shared" si="3"/>
        <v>0</v>
      </c>
      <c r="N7" s="7">
        <f t="shared" si="4"/>
        <v>16</v>
      </c>
      <c r="O7" s="7"/>
      <c r="P7" s="7">
        <f t="shared" si="5"/>
        <v>0</v>
      </c>
      <c r="Q7" s="7">
        <f t="shared" si="6"/>
        <v>16</v>
      </c>
      <c r="R7" s="7"/>
      <c r="S7" s="7">
        <f t="shared" si="7"/>
        <v>0</v>
      </c>
      <c r="T7" s="7">
        <f t="shared" si="8"/>
        <v>16</v>
      </c>
      <c r="U7" s="7"/>
      <c r="V7" s="7">
        <f t="shared" si="9"/>
        <v>0</v>
      </c>
      <c r="W7" s="20">
        <f t="shared" si="10"/>
        <v>0</v>
      </c>
    </row>
    <row r="8" ht="21.75" customHeight="1" spans="1:23">
      <c r="A8" s="7">
        <v>4</v>
      </c>
      <c r="B8" s="8" t="s">
        <v>25</v>
      </c>
      <c r="C8" s="7" t="s">
        <v>26</v>
      </c>
      <c r="D8" s="7" t="s">
        <v>20</v>
      </c>
      <c r="E8" s="14">
        <v>8</v>
      </c>
      <c r="F8" s="14">
        <v>4</v>
      </c>
      <c r="G8" s="14">
        <v>32</v>
      </c>
      <c r="H8" s="7">
        <f t="shared" si="0"/>
        <v>32</v>
      </c>
      <c r="I8" s="7"/>
      <c r="J8" s="7">
        <f t="shared" si="1"/>
        <v>0</v>
      </c>
      <c r="K8" s="7">
        <f t="shared" si="2"/>
        <v>32</v>
      </c>
      <c r="L8" s="7"/>
      <c r="M8" s="7">
        <f t="shared" si="3"/>
        <v>0</v>
      </c>
      <c r="N8" s="7">
        <f t="shared" si="4"/>
        <v>32</v>
      </c>
      <c r="O8" s="7"/>
      <c r="P8" s="7">
        <f t="shared" si="5"/>
        <v>0</v>
      </c>
      <c r="Q8" s="7">
        <f t="shared" si="6"/>
        <v>32</v>
      </c>
      <c r="R8" s="7"/>
      <c r="S8" s="7">
        <f t="shared" si="7"/>
        <v>0</v>
      </c>
      <c r="T8" s="7">
        <f t="shared" si="8"/>
        <v>32</v>
      </c>
      <c r="U8" s="7"/>
      <c r="V8" s="7">
        <f t="shared" si="9"/>
        <v>0</v>
      </c>
      <c r="W8" s="20">
        <f t="shared" si="10"/>
        <v>0</v>
      </c>
    </row>
    <row r="9" ht="21.75" customHeight="1" spans="1:23">
      <c r="A9" s="7">
        <v>5</v>
      </c>
      <c r="B9" s="8" t="s">
        <v>27</v>
      </c>
      <c r="C9" s="7" t="s">
        <v>28</v>
      </c>
      <c r="D9" s="7" t="s">
        <v>20</v>
      </c>
      <c r="E9" s="14">
        <v>8</v>
      </c>
      <c r="F9" s="14">
        <v>4</v>
      </c>
      <c r="G9" s="14">
        <v>32</v>
      </c>
      <c r="H9" s="7">
        <f t="shared" si="0"/>
        <v>32</v>
      </c>
      <c r="I9" s="7"/>
      <c r="J9" s="7">
        <f t="shared" si="1"/>
        <v>0</v>
      </c>
      <c r="K9" s="7">
        <f t="shared" si="2"/>
        <v>32</v>
      </c>
      <c r="L9" s="7"/>
      <c r="M9" s="7">
        <f t="shared" si="3"/>
        <v>0</v>
      </c>
      <c r="N9" s="7">
        <f t="shared" si="4"/>
        <v>32</v>
      </c>
      <c r="O9" s="7"/>
      <c r="P9" s="7">
        <f t="shared" si="5"/>
        <v>0</v>
      </c>
      <c r="Q9" s="7">
        <f t="shared" si="6"/>
        <v>32</v>
      </c>
      <c r="R9" s="7"/>
      <c r="S9" s="7">
        <f t="shared" si="7"/>
        <v>0</v>
      </c>
      <c r="T9" s="7">
        <f t="shared" si="8"/>
        <v>32</v>
      </c>
      <c r="U9" s="7"/>
      <c r="V9" s="7">
        <f t="shared" si="9"/>
        <v>0</v>
      </c>
      <c r="W9" s="20">
        <f t="shared" si="10"/>
        <v>0</v>
      </c>
    </row>
    <row r="10" ht="21.75" customHeight="1" spans="1:23">
      <c r="A10" s="7">
        <v>6</v>
      </c>
      <c r="B10" s="8" t="s">
        <v>29</v>
      </c>
      <c r="C10" s="7" t="s">
        <v>30</v>
      </c>
      <c r="D10" s="7" t="s">
        <v>20</v>
      </c>
      <c r="E10" s="14">
        <v>8</v>
      </c>
      <c r="F10" s="14">
        <v>4</v>
      </c>
      <c r="G10" s="14">
        <v>32</v>
      </c>
      <c r="H10" s="7">
        <f t="shared" si="0"/>
        <v>32</v>
      </c>
      <c r="I10" s="7"/>
      <c r="J10" s="7">
        <f t="shared" si="1"/>
        <v>0</v>
      </c>
      <c r="K10" s="7">
        <f t="shared" si="2"/>
        <v>32</v>
      </c>
      <c r="L10" s="7"/>
      <c r="M10" s="7">
        <f t="shared" si="3"/>
        <v>0</v>
      </c>
      <c r="N10" s="7">
        <f t="shared" si="4"/>
        <v>32</v>
      </c>
      <c r="O10" s="7"/>
      <c r="P10" s="7">
        <f t="shared" si="5"/>
        <v>0</v>
      </c>
      <c r="Q10" s="7">
        <f t="shared" si="6"/>
        <v>32</v>
      </c>
      <c r="R10" s="7"/>
      <c r="S10" s="7">
        <f t="shared" si="7"/>
        <v>0</v>
      </c>
      <c r="T10" s="7">
        <f t="shared" si="8"/>
        <v>32</v>
      </c>
      <c r="U10" s="7"/>
      <c r="V10" s="7">
        <f t="shared" si="9"/>
        <v>0</v>
      </c>
      <c r="W10" s="20">
        <f t="shared" si="10"/>
        <v>0</v>
      </c>
    </row>
    <row r="11" ht="21.75" customHeight="1" spans="1:23">
      <c r="A11" s="7">
        <v>7</v>
      </c>
      <c r="B11" s="8" t="s">
        <v>31</v>
      </c>
      <c r="C11" s="7" t="s">
        <v>32</v>
      </c>
      <c r="D11" s="7" t="s">
        <v>33</v>
      </c>
      <c r="E11" s="14">
        <v>10</v>
      </c>
      <c r="F11" s="14">
        <v>5</v>
      </c>
      <c r="G11" s="14">
        <v>50</v>
      </c>
      <c r="H11" s="7">
        <f t="shared" si="0"/>
        <v>50</v>
      </c>
      <c r="I11" s="7"/>
      <c r="J11" s="7">
        <f t="shared" si="1"/>
        <v>0</v>
      </c>
      <c r="K11" s="7">
        <f t="shared" si="2"/>
        <v>50</v>
      </c>
      <c r="L11" s="7"/>
      <c r="M11" s="7">
        <f t="shared" si="3"/>
        <v>0</v>
      </c>
      <c r="N11" s="7">
        <f t="shared" si="4"/>
        <v>50</v>
      </c>
      <c r="O11" s="7"/>
      <c r="P11" s="7">
        <f t="shared" si="5"/>
        <v>0</v>
      </c>
      <c r="Q11" s="7">
        <f t="shared" si="6"/>
        <v>50</v>
      </c>
      <c r="R11" s="7"/>
      <c r="S11" s="7">
        <f t="shared" si="7"/>
        <v>0</v>
      </c>
      <c r="T11" s="7">
        <f t="shared" si="8"/>
        <v>50</v>
      </c>
      <c r="U11" s="7"/>
      <c r="V11" s="7">
        <f t="shared" si="9"/>
        <v>0</v>
      </c>
      <c r="W11" s="20">
        <f t="shared" si="10"/>
        <v>0</v>
      </c>
    </row>
    <row r="12" ht="21.75" customHeight="1" spans="1:23">
      <c r="A12" s="7">
        <v>8</v>
      </c>
      <c r="B12" s="8" t="s">
        <v>34</v>
      </c>
      <c r="C12" s="7" t="s">
        <v>35</v>
      </c>
      <c r="D12" s="7" t="s">
        <v>33</v>
      </c>
      <c r="E12" s="14">
        <v>10</v>
      </c>
      <c r="F12" s="14">
        <v>5</v>
      </c>
      <c r="G12" s="14">
        <v>50</v>
      </c>
      <c r="H12" s="7">
        <f t="shared" si="0"/>
        <v>50</v>
      </c>
      <c r="I12" s="7"/>
      <c r="J12" s="7">
        <f t="shared" si="1"/>
        <v>0</v>
      </c>
      <c r="K12" s="7">
        <f t="shared" si="2"/>
        <v>50</v>
      </c>
      <c r="L12" s="7"/>
      <c r="M12" s="7">
        <f t="shared" si="3"/>
        <v>0</v>
      </c>
      <c r="N12" s="7">
        <f t="shared" si="4"/>
        <v>50</v>
      </c>
      <c r="O12" s="7"/>
      <c r="P12" s="7">
        <f t="shared" si="5"/>
        <v>0</v>
      </c>
      <c r="Q12" s="7">
        <f t="shared" si="6"/>
        <v>50</v>
      </c>
      <c r="R12" s="7"/>
      <c r="S12" s="7">
        <f t="shared" si="7"/>
        <v>0</v>
      </c>
      <c r="T12" s="7">
        <f t="shared" si="8"/>
        <v>50</v>
      </c>
      <c r="U12" s="7"/>
      <c r="V12" s="7">
        <f t="shared" si="9"/>
        <v>0</v>
      </c>
      <c r="W12" s="20">
        <f t="shared" si="10"/>
        <v>0</v>
      </c>
    </row>
    <row r="13" ht="21.75" customHeight="1" spans="1:23">
      <c r="A13" s="7">
        <v>9</v>
      </c>
      <c r="B13" s="8" t="s">
        <v>36</v>
      </c>
      <c r="C13" s="7" t="s">
        <v>37</v>
      </c>
      <c r="D13" s="7" t="s">
        <v>33</v>
      </c>
      <c r="E13" s="14">
        <v>8</v>
      </c>
      <c r="F13" s="14">
        <v>4</v>
      </c>
      <c r="G13" s="14">
        <v>32</v>
      </c>
      <c r="H13" s="7">
        <f t="shared" si="0"/>
        <v>32</v>
      </c>
      <c r="I13" s="7"/>
      <c r="J13" s="7">
        <f t="shared" si="1"/>
        <v>0</v>
      </c>
      <c r="K13" s="7">
        <f t="shared" si="2"/>
        <v>32</v>
      </c>
      <c r="L13" s="7"/>
      <c r="M13" s="7">
        <f t="shared" si="3"/>
        <v>0</v>
      </c>
      <c r="N13" s="7">
        <f t="shared" si="4"/>
        <v>32</v>
      </c>
      <c r="O13" s="7"/>
      <c r="P13" s="7">
        <f t="shared" si="5"/>
        <v>0</v>
      </c>
      <c r="Q13" s="7">
        <f t="shared" si="6"/>
        <v>32</v>
      </c>
      <c r="R13" s="7"/>
      <c r="S13" s="7">
        <f t="shared" si="7"/>
        <v>0</v>
      </c>
      <c r="T13" s="7">
        <f t="shared" si="8"/>
        <v>32</v>
      </c>
      <c r="U13" s="7"/>
      <c r="V13" s="7">
        <f t="shared" si="9"/>
        <v>0</v>
      </c>
      <c r="W13" s="20">
        <f t="shared" si="10"/>
        <v>0</v>
      </c>
    </row>
    <row r="14" ht="21.75" customHeight="1" spans="1:23">
      <c r="A14" s="7">
        <v>10</v>
      </c>
      <c r="B14" s="8" t="s">
        <v>38</v>
      </c>
      <c r="C14" s="7" t="s">
        <v>39</v>
      </c>
      <c r="D14" s="7" t="s">
        <v>40</v>
      </c>
      <c r="E14" s="14">
        <v>10</v>
      </c>
      <c r="F14" s="14">
        <v>5</v>
      </c>
      <c r="G14" s="14">
        <v>50</v>
      </c>
      <c r="H14" s="7">
        <f t="shared" si="0"/>
        <v>50</v>
      </c>
      <c r="I14" s="7"/>
      <c r="J14" s="7">
        <f t="shared" si="1"/>
        <v>0</v>
      </c>
      <c r="K14" s="7">
        <f t="shared" si="2"/>
        <v>50</v>
      </c>
      <c r="L14" s="7"/>
      <c r="M14" s="7">
        <f t="shared" si="3"/>
        <v>0</v>
      </c>
      <c r="N14" s="7">
        <f t="shared" si="4"/>
        <v>50</v>
      </c>
      <c r="O14" s="7"/>
      <c r="P14" s="7">
        <f t="shared" si="5"/>
        <v>0</v>
      </c>
      <c r="Q14" s="7">
        <f t="shared" si="6"/>
        <v>50</v>
      </c>
      <c r="R14" s="7"/>
      <c r="S14" s="7">
        <f t="shared" si="7"/>
        <v>0</v>
      </c>
      <c r="T14" s="7">
        <f t="shared" si="8"/>
        <v>50</v>
      </c>
      <c r="U14" s="7"/>
      <c r="V14" s="7">
        <f t="shared" si="9"/>
        <v>0</v>
      </c>
      <c r="W14" s="20">
        <f t="shared" si="10"/>
        <v>0</v>
      </c>
    </row>
    <row r="15" ht="21.75" customHeight="1" spans="1:23">
      <c r="A15" s="7">
        <v>11</v>
      </c>
      <c r="B15" s="8" t="s">
        <v>41</v>
      </c>
      <c r="C15" s="7" t="s">
        <v>42</v>
      </c>
      <c r="D15" s="7" t="s">
        <v>40</v>
      </c>
      <c r="E15" s="14">
        <v>6</v>
      </c>
      <c r="F15" s="14">
        <v>3</v>
      </c>
      <c r="G15" s="14">
        <v>18</v>
      </c>
      <c r="H15" s="7">
        <f t="shared" si="0"/>
        <v>18</v>
      </c>
      <c r="I15" s="7"/>
      <c r="J15" s="7">
        <f t="shared" si="1"/>
        <v>0</v>
      </c>
      <c r="K15" s="7">
        <f t="shared" si="2"/>
        <v>18</v>
      </c>
      <c r="L15" s="7"/>
      <c r="M15" s="7">
        <f t="shared" si="3"/>
        <v>0</v>
      </c>
      <c r="N15" s="7">
        <f t="shared" si="4"/>
        <v>18</v>
      </c>
      <c r="O15" s="7"/>
      <c r="P15" s="7">
        <f t="shared" si="5"/>
        <v>0</v>
      </c>
      <c r="Q15" s="7">
        <f t="shared" si="6"/>
        <v>18</v>
      </c>
      <c r="R15" s="7"/>
      <c r="S15" s="7">
        <f t="shared" si="7"/>
        <v>0</v>
      </c>
      <c r="T15" s="7">
        <f t="shared" si="8"/>
        <v>18</v>
      </c>
      <c r="U15" s="7"/>
      <c r="V15" s="7">
        <f t="shared" si="9"/>
        <v>0</v>
      </c>
      <c r="W15" s="20">
        <f t="shared" si="10"/>
        <v>0</v>
      </c>
    </row>
    <row r="16" ht="21.75" customHeight="1" spans="1:23">
      <c r="A16" s="7">
        <v>12</v>
      </c>
      <c r="B16" s="8" t="s">
        <v>43</v>
      </c>
      <c r="C16" s="7" t="s">
        <v>44</v>
      </c>
      <c r="D16" s="7" t="s">
        <v>40</v>
      </c>
      <c r="E16" s="14">
        <v>10</v>
      </c>
      <c r="F16" s="14">
        <v>5</v>
      </c>
      <c r="G16" s="14">
        <v>50</v>
      </c>
      <c r="H16" s="7">
        <f t="shared" si="0"/>
        <v>50</v>
      </c>
      <c r="I16" s="7"/>
      <c r="J16" s="7">
        <f t="shared" si="1"/>
        <v>0</v>
      </c>
      <c r="K16" s="7">
        <f t="shared" si="2"/>
        <v>50</v>
      </c>
      <c r="L16" s="7"/>
      <c r="M16" s="7">
        <f t="shared" si="3"/>
        <v>0</v>
      </c>
      <c r="N16" s="7">
        <f t="shared" si="4"/>
        <v>50</v>
      </c>
      <c r="O16" s="7"/>
      <c r="P16" s="7">
        <f t="shared" si="5"/>
        <v>0</v>
      </c>
      <c r="Q16" s="7">
        <f t="shared" si="6"/>
        <v>50</v>
      </c>
      <c r="R16" s="7"/>
      <c r="S16" s="7">
        <f t="shared" si="7"/>
        <v>0</v>
      </c>
      <c r="T16" s="7">
        <f t="shared" si="8"/>
        <v>50</v>
      </c>
      <c r="U16" s="7"/>
      <c r="V16" s="7">
        <f t="shared" si="9"/>
        <v>0</v>
      </c>
      <c r="W16" s="20">
        <f t="shared" si="10"/>
        <v>0</v>
      </c>
    </row>
    <row r="17" ht="21.75" customHeight="1" spans="1:23">
      <c r="A17" s="7">
        <v>13</v>
      </c>
      <c r="B17" s="8" t="s">
        <v>45</v>
      </c>
      <c r="C17" s="7" t="s">
        <v>46</v>
      </c>
      <c r="D17" s="7" t="s">
        <v>40</v>
      </c>
      <c r="E17" s="14">
        <v>10</v>
      </c>
      <c r="F17" s="14">
        <v>5</v>
      </c>
      <c r="G17" s="14">
        <v>50</v>
      </c>
      <c r="H17" s="7">
        <f t="shared" si="0"/>
        <v>50</v>
      </c>
      <c r="I17" s="7"/>
      <c r="J17" s="7">
        <f t="shared" si="1"/>
        <v>0</v>
      </c>
      <c r="K17" s="7">
        <f t="shared" si="2"/>
        <v>50</v>
      </c>
      <c r="L17" s="7"/>
      <c r="M17" s="7">
        <f t="shared" si="3"/>
        <v>0</v>
      </c>
      <c r="N17" s="7">
        <f t="shared" si="4"/>
        <v>50</v>
      </c>
      <c r="O17" s="7"/>
      <c r="P17" s="7">
        <f t="shared" si="5"/>
        <v>0</v>
      </c>
      <c r="Q17" s="7">
        <f t="shared" si="6"/>
        <v>50</v>
      </c>
      <c r="R17" s="7"/>
      <c r="S17" s="7">
        <f t="shared" si="7"/>
        <v>0</v>
      </c>
      <c r="T17" s="7">
        <f t="shared" si="8"/>
        <v>50</v>
      </c>
      <c r="U17" s="7"/>
      <c r="V17" s="7">
        <f t="shared" si="9"/>
        <v>0</v>
      </c>
      <c r="W17" s="20">
        <f t="shared" si="10"/>
        <v>0</v>
      </c>
    </row>
    <row r="18" ht="21.75" customHeight="1" spans="1:23">
      <c r="A18" s="7">
        <v>14</v>
      </c>
      <c r="B18" s="8" t="s">
        <v>47</v>
      </c>
      <c r="C18" s="7" t="s">
        <v>48</v>
      </c>
      <c r="D18" s="7" t="s">
        <v>40</v>
      </c>
      <c r="E18" s="14">
        <v>10</v>
      </c>
      <c r="F18" s="14">
        <v>4</v>
      </c>
      <c r="G18" s="14">
        <v>40</v>
      </c>
      <c r="H18" s="7">
        <f t="shared" si="0"/>
        <v>40</v>
      </c>
      <c r="I18" s="7"/>
      <c r="J18" s="7">
        <f t="shared" si="1"/>
        <v>0</v>
      </c>
      <c r="K18" s="7">
        <f t="shared" si="2"/>
        <v>40</v>
      </c>
      <c r="L18" s="7"/>
      <c r="M18" s="7">
        <f t="shared" si="3"/>
        <v>0</v>
      </c>
      <c r="N18" s="7">
        <f t="shared" si="4"/>
        <v>40</v>
      </c>
      <c r="O18" s="7"/>
      <c r="P18" s="7">
        <f t="shared" si="5"/>
        <v>0</v>
      </c>
      <c r="Q18" s="7">
        <f t="shared" si="6"/>
        <v>40</v>
      </c>
      <c r="R18" s="7"/>
      <c r="S18" s="7">
        <f t="shared" si="7"/>
        <v>0</v>
      </c>
      <c r="T18" s="7">
        <f t="shared" si="8"/>
        <v>40</v>
      </c>
      <c r="U18" s="7"/>
      <c r="V18" s="7">
        <f t="shared" si="9"/>
        <v>0</v>
      </c>
      <c r="W18" s="20">
        <f t="shared" si="10"/>
        <v>0</v>
      </c>
    </row>
    <row r="19" ht="21.75" customHeight="1" spans="1:23">
      <c r="A19" s="7">
        <v>15</v>
      </c>
      <c r="B19" s="8" t="s">
        <v>49</v>
      </c>
      <c r="C19" s="7" t="s">
        <v>50</v>
      </c>
      <c r="D19" s="7" t="s">
        <v>40</v>
      </c>
      <c r="E19" s="14">
        <v>14</v>
      </c>
      <c r="F19" s="14">
        <v>4</v>
      </c>
      <c r="G19" s="14">
        <v>56</v>
      </c>
      <c r="H19" s="7">
        <f t="shared" si="0"/>
        <v>56</v>
      </c>
      <c r="I19" s="7"/>
      <c r="J19" s="7">
        <f t="shared" si="1"/>
        <v>0</v>
      </c>
      <c r="K19" s="7">
        <f t="shared" si="2"/>
        <v>56</v>
      </c>
      <c r="L19" s="7"/>
      <c r="M19" s="7">
        <f t="shared" si="3"/>
        <v>0</v>
      </c>
      <c r="N19" s="7">
        <f t="shared" si="4"/>
        <v>56</v>
      </c>
      <c r="O19" s="7"/>
      <c r="P19" s="7">
        <f t="shared" si="5"/>
        <v>0</v>
      </c>
      <c r="Q19" s="7">
        <f t="shared" si="6"/>
        <v>56</v>
      </c>
      <c r="R19" s="7"/>
      <c r="S19" s="7">
        <f t="shared" si="7"/>
        <v>0</v>
      </c>
      <c r="T19" s="7">
        <f t="shared" si="8"/>
        <v>56</v>
      </c>
      <c r="U19" s="7"/>
      <c r="V19" s="7">
        <f t="shared" si="9"/>
        <v>0</v>
      </c>
      <c r="W19" s="20">
        <f t="shared" si="10"/>
        <v>0</v>
      </c>
    </row>
    <row r="20" ht="21.75" customHeight="1" spans="1:23">
      <c r="A20" s="7">
        <v>16</v>
      </c>
      <c r="B20" s="8" t="s">
        <v>51</v>
      </c>
      <c r="C20" s="7" t="s">
        <v>52</v>
      </c>
      <c r="D20" s="7" t="s">
        <v>40</v>
      </c>
      <c r="E20" s="14">
        <v>8</v>
      </c>
      <c r="F20" s="14">
        <v>5</v>
      </c>
      <c r="G20" s="14">
        <v>40</v>
      </c>
      <c r="H20" s="7">
        <f t="shared" si="0"/>
        <v>40</v>
      </c>
      <c r="I20" s="7"/>
      <c r="J20" s="7">
        <f t="shared" si="1"/>
        <v>0</v>
      </c>
      <c r="K20" s="7">
        <f t="shared" si="2"/>
        <v>40</v>
      </c>
      <c r="L20" s="7"/>
      <c r="M20" s="7">
        <f t="shared" si="3"/>
        <v>0</v>
      </c>
      <c r="N20" s="7">
        <f t="shared" si="4"/>
        <v>40</v>
      </c>
      <c r="O20" s="7"/>
      <c r="P20" s="7">
        <f t="shared" si="5"/>
        <v>0</v>
      </c>
      <c r="Q20" s="7">
        <f t="shared" si="6"/>
        <v>40</v>
      </c>
      <c r="R20" s="7"/>
      <c r="S20" s="7">
        <f t="shared" si="7"/>
        <v>0</v>
      </c>
      <c r="T20" s="7">
        <f t="shared" si="8"/>
        <v>40</v>
      </c>
      <c r="U20" s="7"/>
      <c r="V20" s="7">
        <f t="shared" si="9"/>
        <v>0</v>
      </c>
      <c r="W20" s="20">
        <f t="shared" si="10"/>
        <v>0</v>
      </c>
    </row>
    <row r="21" ht="21.75" customHeight="1" spans="1:23">
      <c r="A21" s="7">
        <v>17</v>
      </c>
      <c r="B21" s="8" t="s">
        <v>53</v>
      </c>
      <c r="C21" s="7" t="s">
        <v>54</v>
      </c>
      <c r="D21" s="7" t="s">
        <v>40</v>
      </c>
      <c r="E21" s="14">
        <v>14</v>
      </c>
      <c r="F21" s="14">
        <v>4</v>
      </c>
      <c r="G21" s="14">
        <v>56</v>
      </c>
      <c r="H21" s="7">
        <f t="shared" si="0"/>
        <v>56</v>
      </c>
      <c r="I21" s="7"/>
      <c r="J21" s="7">
        <f t="shared" si="1"/>
        <v>0</v>
      </c>
      <c r="K21" s="7">
        <f t="shared" si="2"/>
        <v>56</v>
      </c>
      <c r="L21" s="7"/>
      <c r="M21" s="7">
        <f t="shared" si="3"/>
        <v>0</v>
      </c>
      <c r="N21" s="7">
        <f t="shared" si="4"/>
        <v>56</v>
      </c>
      <c r="O21" s="7"/>
      <c r="P21" s="7">
        <f t="shared" si="5"/>
        <v>0</v>
      </c>
      <c r="Q21" s="7">
        <f t="shared" si="6"/>
        <v>56</v>
      </c>
      <c r="R21" s="7"/>
      <c r="S21" s="7">
        <f t="shared" si="7"/>
        <v>0</v>
      </c>
      <c r="T21" s="7">
        <f t="shared" si="8"/>
        <v>56</v>
      </c>
      <c r="U21" s="7"/>
      <c r="V21" s="7">
        <f t="shared" si="9"/>
        <v>0</v>
      </c>
      <c r="W21" s="20">
        <f t="shared" si="10"/>
        <v>0</v>
      </c>
    </row>
    <row r="22" ht="21.75" customHeight="1" spans="1:23">
      <c r="A22" s="7">
        <v>18</v>
      </c>
      <c r="B22" s="8" t="s">
        <v>55</v>
      </c>
      <c r="C22" s="7" t="s">
        <v>56</v>
      </c>
      <c r="D22" s="7" t="s">
        <v>40</v>
      </c>
      <c r="E22" s="14">
        <v>12</v>
      </c>
      <c r="F22" s="14">
        <v>3</v>
      </c>
      <c r="G22" s="14">
        <v>36</v>
      </c>
      <c r="H22" s="7">
        <f t="shared" si="0"/>
        <v>36</v>
      </c>
      <c r="I22" s="7"/>
      <c r="J22" s="7">
        <f t="shared" si="1"/>
        <v>0</v>
      </c>
      <c r="K22" s="7">
        <f t="shared" si="2"/>
        <v>36</v>
      </c>
      <c r="L22" s="7"/>
      <c r="M22" s="7">
        <f t="shared" si="3"/>
        <v>0</v>
      </c>
      <c r="N22" s="7">
        <f t="shared" si="4"/>
        <v>36</v>
      </c>
      <c r="O22" s="7"/>
      <c r="P22" s="7">
        <f t="shared" si="5"/>
        <v>0</v>
      </c>
      <c r="Q22" s="7">
        <f t="shared" si="6"/>
        <v>36</v>
      </c>
      <c r="R22" s="7"/>
      <c r="S22" s="7">
        <f t="shared" si="7"/>
        <v>0</v>
      </c>
      <c r="T22" s="7">
        <f t="shared" si="8"/>
        <v>36</v>
      </c>
      <c r="U22" s="7"/>
      <c r="V22" s="7">
        <f t="shared" si="9"/>
        <v>0</v>
      </c>
      <c r="W22" s="20">
        <f t="shared" si="10"/>
        <v>0</v>
      </c>
    </row>
    <row r="23" ht="21.75" customHeight="1" spans="1:23">
      <c r="A23" s="7">
        <v>19</v>
      </c>
      <c r="B23" s="8" t="s">
        <v>57</v>
      </c>
      <c r="C23" s="7" t="s">
        <v>58</v>
      </c>
      <c r="D23" s="7" t="s">
        <v>40</v>
      </c>
      <c r="E23" s="14">
        <v>8</v>
      </c>
      <c r="F23" s="14">
        <v>5</v>
      </c>
      <c r="G23" s="14">
        <v>40</v>
      </c>
      <c r="H23" s="7">
        <f t="shared" si="0"/>
        <v>40</v>
      </c>
      <c r="I23" s="7"/>
      <c r="J23" s="7">
        <f t="shared" si="1"/>
        <v>0</v>
      </c>
      <c r="K23" s="7">
        <f t="shared" si="2"/>
        <v>40</v>
      </c>
      <c r="L23" s="7"/>
      <c r="M23" s="7">
        <f t="shared" si="3"/>
        <v>0</v>
      </c>
      <c r="N23" s="7">
        <f t="shared" si="4"/>
        <v>40</v>
      </c>
      <c r="O23" s="7"/>
      <c r="P23" s="7">
        <f t="shared" si="5"/>
        <v>0</v>
      </c>
      <c r="Q23" s="7">
        <f t="shared" si="6"/>
        <v>40</v>
      </c>
      <c r="R23" s="7"/>
      <c r="S23" s="7">
        <f t="shared" si="7"/>
        <v>0</v>
      </c>
      <c r="T23" s="7">
        <f t="shared" si="8"/>
        <v>40</v>
      </c>
      <c r="U23" s="7"/>
      <c r="V23" s="7">
        <f t="shared" si="9"/>
        <v>0</v>
      </c>
      <c r="W23" s="20">
        <f t="shared" si="10"/>
        <v>0</v>
      </c>
    </row>
    <row r="24" customHeight="1" spans="1:23">
      <c r="A24" s="9"/>
      <c r="B24" s="9"/>
      <c r="C24" s="10" t="s">
        <v>59</v>
      </c>
      <c r="D24" s="10"/>
      <c r="E24" s="10"/>
      <c r="F24" s="10"/>
      <c r="G24" s="10">
        <f>SUM(G5:G23)</f>
        <v>752</v>
      </c>
      <c r="H24" s="10"/>
      <c r="I24" s="10"/>
      <c r="J24" s="10">
        <f>SUM(J5:J23)</f>
        <v>0</v>
      </c>
      <c r="K24" s="10"/>
      <c r="L24" s="10"/>
      <c r="M24" s="10">
        <f t="shared" ref="M24:W24" si="11">SUM(M5:M23)</f>
        <v>0</v>
      </c>
      <c r="N24" s="10"/>
      <c r="O24" s="10"/>
      <c r="P24" s="10">
        <f t="shared" si="11"/>
        <v>0</v>
      </c>
      <c r="Q24" s="10"/>
      <c r="R24" s="10"/>
      <c r="S24" s="10">
        <f t="shared" si="11"/>
        <v>0</v>
      </c>
      <c r="T24" s="10"/>
      <c r="U24" s="10"/>
      <c r="V24" s="10">
        <f t="shared" si="11"/>
        <v>0</v>
      </c>
      <c r="W24" s="10">
        <f t="shared" si="11"/>
        <v>0</v>
      </c>
    </row>
    <row r="25" ht="12.75" customHeight="1" spans="1:2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21"/>
    </row>
    <row r="26" customHeight="1" spans="1:23">
      <c r="A26" s="12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customHeight="1" spans="1:2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35" customHeight="1" spans="24:24">
      <c r="X35" s="22"/>
    </row>
  </sheetData>
  <mergeCells count="18">
    <mergeCell ref="A1:W1"/>
    <mergeCell ref="E2:G2"/>
    <mergeCell ref="H2:V2"/>
    <mergeCell ref="H3:J3"/>
    <mergeCell ref="K3:M3"/>
    <mergeCell ref="N3:P3"/>
    <mergeCell ref="Q3:S3"/>
    <mergeCell ref="T3:V3"/>
    <mergeCell ref="C24:F24"/>
    <mergeCell ref="A2:A4"/>
    <mergeCell ref="B2:B4"/>
    <mergeCell ref="C2:C4"/>
    <mergeCell ref="D2:D4"/>
    <mergeCell ref="E3:E4"/>
    <mergeCell ref="F3:F4"/>
    <mergeCell ref="G3:G4"/>
    <mergeCell ref="W2:W4"/>
    <mergeCell ref="A26:W27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haier</cp:lastModifiedBy>
  <dcterms:created xsi:type="dcterms:W3CDTF">2021-12-10T10:55:00Z</dcterms:created>
  <cp:lastPrinted>2025-08-12T10:53:00Z</cp:lastPrinted>
  <dcterms:modified xsi:type="dcterms:W3CDTF">2025-08-19T10:01:41Z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36651D8006B05D8F05DBA3682112D1A6</vt:lpwstr>
  </property>
  <property fmtid="{D5CDD505-2E9C-101B-9397-08002B2CF9AE}" pid="3" name="KSOProductBuildVer">
    <vt:lpwstr>2052-11.8.2.12065</vt:lpwstr>
  </property>
</Properties>
</file>